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225" windowHeight="12540" activeTab="1"/>
  </bookViews>
  <sheets>
    <sheet name="新增地方政府一般债券情况表" sheetId="1" r:id="rId1"/>
    <sheet name="新增地方政府专项债券情况表" sheetId="2" r:id="rId2"/>
    <sheet name="新增地方政府一般债券资金收支情况表" sheetId="3" r:id="rId3"/>
    <sheet name="新增地方政府专项债券资金收支情况表" sheetId="4" r:id="rId4"/>
  </sheets>
  <definedNames>
    <definedName name="_xlnm._FilterDatabase" localSheetId="0" hidden="1">新增地方政府一般债券情况表!$A$5:$L$31</definedName>
  </definedNames>
  <calcPr calcId="144525"/>
</workbook>
</file>

<file path=xl/sharedStrings.xml><?xml version="1.0" encoding="utf-8"?>
<sst xmlns="http://schemas.openxmlformats.org/spreadsheetml/2006/main" count="245" uniqueCount="125">
  <si>
    <t>表1</t>
  </si>
  <si>
    <t>截至2023年末新增地方政府一般债券情况表</t>
  </si>
  <si>
    <t>单位：亿元</t>
  </si>
  <si>
    <t>债券基本信息</t>
  </si>
  <si>
    <t>债券项目总投资</t>
  </si>
  <si>
    <t>债券项目已实现投资</t>
  </si>
  <si>
    <t>备注</t>
  </si>
  <si>
    <t>债券名称</t>
  </si>
  <si>
    <t>债券编码</t>
  </si>
  <si>
    <t>债券类型</t>
  </si>
  <si>
    <t>债券规模</t>
  </si>
  <si>
    <t>发行时间（年/月/日）</t>
  </si>
  <si>
    <t>债券利率(%)</t>
  </si>
  <si>
    <t>债券期限</t>
  </si>
  <si>
    <t>其中：债券资金安排</t>
  </si>
  <si>
    <r>
      <rPr>
        <sz val="11"/>
        <rFont val="Times New Roman"/>
        <charset val="134"/>
      </rPr>
      <t>2020</t>
    </r>
    <r>
      <rPr>
        <sz val="11"/>
        <rFont val="仿宋_GB2312"/>
        <charset val="134"/>
      </rPr>
      <t>年四川省政府再融资一般债券（十期）</t>
    </r>
  </si>
  <si>
    <r>
      <rPr>
        <sz val="11"/>
        <rFont val="仿宋_GB2312"/>
        <charset val="134"/>
      </rPr>
      <t>一般债券</t>
    </r>
  </si>
  <si>
    <r>
      <rPr>
        <sz val="11"/>
        <rFont val="Times New Roman"/>
        <charset val="134"/>
      </rPr>
      <t>10</t>
    </r>
    <r>
      <rPr>
        <sz val="11"/>
        <rFont val="仿宋_GB2312"/>
        <charset val="134"/>
      </rPr>
      <t>年</t>
    </r>
  </si>
  <si>
    <t>成都至都江堰客运铁路支线拆迁安置房重建项目</t>
  </si>
  <si>
    <r>
      <rPr>
        <sz val="11"/>
        <rFont val="Times New Roman"/>
        <charset val="134"/>
      </rPr>
      <t>2018</t>
    </r>
    <r>
      <rPr>
        <sz val="11"/>
        <rFont val="仿宋_GB2312"/>
        <charset val="134"/>
      </rPr>
      <t>年四川省政府一般债券（十一期）</t>
    </r>
  </si>
  <si>
    <r>
      <rPr>
        <sz val="11"/>
        <rFont val="Times New Roman"/>
        <charset val="134"/>
      </rPr>
      <t>7</t>
    </r>
    <r>
      <rPr>
        <sz val="11"/>
        <rFont val="仿宋_GB2312"/>
        <charset val="134"/>
      </rPr>
      <t>年</t>
    </r>
  </si>
  <si>
    <r>
      <rPr>
        <sz val="11"/>
        <rFont val="Times New Roman"/>
        <charset val="134"/>
      </rPr>
      <t>2015</t>
    </r>
    <r>
      <rPr>
        <sz val="11"/>
        <rFont val="仿宋_GB2312"/>
        <charset val="134"/>
      </rPr>
      <t>年四川省政府一般债券（十二期）</t>
    </r>
  </si>
  <si>
    <t>1568015</t>
  </si>
  <si>
    <t>3.56</t>
  </si>
  <si>
    <r>
      <rPr>
        <sz val="11"/>
        <rFont val="Times New Roman"/>
        <charset val="134"/>
      </rPr>
      <t>2022</t>
    </r>
    <r>
      <rPr>
        <sz val="11"/>
        <rFont val="宋体"/>
        <charset val="134"/>
      </rPr>
      <t>年四川省政府再融资一般债券（四期）</t>
    </r>
  </si>
  <si>
    <t>2022-05-19</t>
  </si>
  <si>
    <t>2.95</t>
  </si>
  <si>
    <t>7年</t>
  </si>
  <si>
    <r>
      <rPr>
        <sz val="11"/>
        <rFont val="Times New Roman"/>
        <charset val="134"/>
      </rPr>
      <t>2015</t>
    </r>
    <r>
      <rPr>
        <sz val="11"/>
        <rFont val="仿宋_GB2312"/>
        <charset val="134"/>
      </rPr>
      <t>年四川省政府一般债券（四期）</t>
    </r>
  </si>
  <si>
    <t>1568004</t>
  </si>
  <si>
    <t>3.62</t>
  </si>
  <si>
    <r>
      <rPr>
        <sz val="11"/>
        <rFont val="Times New Roman"/>
        <charset val="134"/>
      </rPr>
      <t>2023</t>
    </r>
    <r>
      <rPr>
        <sz val="11"/>
        <rFont val="宋体"/>
        <charset val="134"/>
      </rPr>
      <t>年四川省政府再融资一般债券（四期）</t>
    </r>
  </si>
  <si>
    <t>2305521</t>
  </si>
  <si>
    <t>2023-05-25</t>
  </si>
  <si>
    <t>2.81</t>
  </si>
  <si>
    <t>10年</t>
  </si>
  <si>
    <r>
      <rPr>
        <sz val="11"/>
        <rFont val="Times New Roman"/>
        <charset val="134"/>
      </rPr>
      <t>2020</t>
    </r>
    <r>
      <rPr>
        <sz val="11"/>
        <rFont val="仿宋_GB2312"/>
        <charset val="134"/>
      </rPr>
      <t>年四川省政府再融资一般债券（六期）</t>
    </r>
  </si>
  <si>
    <r>
      <rPr>
        <sz val="11"/>
        <rFont val="Times New Roman"/>
        <charset val="134"/>
      </rPr>
      <t>2022</t>
    </r>
    <r>
      <rPr>
        <sz val="11"/>
        <rFont val="仿宋_GB2312"/>
        <charset val="134"/>
      </rPr>
      <t>年四川省政府一般债券（五期）</t>
    </r>
  </si>
  <si>
    <r>
      <rPr>
        <sz val="11"/>
        <rFont val="Times New Roman"/>
        <charset val="134"/>
      </rPr>
      <t>3</t>
    </r>
    <r>
      <rPr>
        <sz val="11"/>
        <rFont val="仿宋_GB2312"/>
        <charset val="134"/>
      </rPr>
      <t>年</t>
    </r>
  </si>
  <si>
    <r>
      <rPr>
        <sz val="11"/>
        <color theme="1"/>
        <rFont val="仿宋_GB2312"/>
        <charset val="134"/>
      </rPr>
      <t>成都都江堰新区</t>
    </r>
    <r>
      <rPr>
        <sz val="11"/>
        <color theme="1"/>
        <rFont val="Times New Roman"/>
        <charset val="134"/>
      </rPr>
      <t>110KV</t>
    </r>
    <r>
      <rPr>
        <sz val="11"/>
        <color theme="1"/>
        <rFont val="仿宋_GB2312"/>
        <charset val="134"/>
      </rPr>
      <t>输变电工程</t>
    </r>
    <r>
      <rPr>
        <sz val="11"/>
        <color theme="1"/>
        <rFont val="Times New Roman"/>
        <charset val="134"/>
      </rPr>
      <t>110KV</t>
    </r>
    <r>
      <rPr>
        <sz val="11"/>
        <color theme="1"/>
        <rFont val="仿宋_GB2312"/>
        <charset val="134"/>
      </rPr>
      <t>进线电缆通道项目</t>
    </r>
  </si>
  <si>
    <r>
      <rPr>
        <sz val="11"/>
        <color theme="1"/>
        <rFont val="仿宋_GB2312"/>
        <charset val="134"/>
      </rPr>
      <t>都江堰市新建强制隔离戒毒所建设项目</t>
    </r>
  </si>
  <si>
    <r>
      <rPr>
        <sz val="11"/>
        <rFont val="Times New Roman"/>
        <charset val="134"/>
      </rPr>
      <t>2022</t>
    </r>
    <r>
      <rPr>
        <sz val="11"/>
        <rFont val="仿宋_GB2312"/>
        <charset val="134"/>
      </rPr>
      <t>年四川省政府一般债券（六期）</t>
    </r>
  </si>
  <si>
    <r>
      <rPr>
        <sz val="11"/>
        <color theme="1"/>
        <rFont val="仿宋_GB2312"/>
        <charset val="134"/>
      </rPr>
      <t>万达持有物业电力配套电缆设备安装项目</t>
    </r>
  </si>
  <si>
    <r>
      <rPr>
        <sz val="11"/>
        <color theme="1"/>
        <rFont val="仿宋_GB2312"/>
        <charset val="134"/>
      </rPr>
      <t>都江堰市芒城片区地块电力迁改项目</t>
    </r>
  </si>
  <si>
    <r>
      <rPr>
        <sz val="11"/>
        <color theme="1"/>
        <rFont val="仿宋_GB2312"/>
        <charset val="134"/>
      </rPr>
      <t>都江堰市</t>
    </r>
    <r>
      <rPr>
        <sz val="11"/>
        <color theme="1"/>
        <rFont val="Times New Roman"/>
        <charset val="134"/>
      </rPr>
      <t>2022</t>
    </r>
    <r>
      <rPr>
        <sz val="11"/>
        <color theme="1"/>
        <rFont val="仿宋_GB2312"/>
        <charset val="134"/>
      </rPr>
      <t>年金马河水毁堤防修护工程</t>
    </r>
  </si>
  <si>
    <r>
      <rPr>
        <sz val="11"/>
        <color theme="1"/>
        <rFont val="仿宋_GB2312"/>
        <charset val="134"/>
      </rPr>
      <t>都江堰市白沙河龙池镇段防洪治理工程</t>
    </r>
  </si>
  <si>
    <r>
      <rPr>
        <sz val="11"/>
        <color indexed="8"/>
        <rFont val="仿宋_GB2312"/>
        <charset val="1"/>
      </rPr>
      <t>聚源镇</t>
    </r>
    <r>
      <rPr>
        <sz val="11"/>
        <color indexed="8"/>
        <rFont val="Times New Roman"/>
        <charset val="1"/>
      </rPr>
      <t>2018</t>
    </r>
    <r>
      <rPr>
        <sz val="11"/>
        <color indexed="8"/>
        <rFont val="仿宋_GB2312"/>
        <charset val="1"/>
      </rPr>
      <t>年特色镇（街区）建设项目</t>
    </r>
  </si>
  <si>
    <r>
      <rPr>
        <sz val="11"/>
        <rFont val="Times New Roman"/>
        <charset val="134"/>
      </rPr>
      <t>2023</t>
    </r>
    <r>
      <rPr>
        <sz val="11"/>
        <rFont val="宋体"/>
        <charset val="134"/>
      </rPr>
      <t>年四川省政府一般债券（二期）</t>
    </r>
  </si>
  <si>
    <t>2305064</t>
  </si>
  <si>
    <t>一般债券</t>
  </si>
  <si>
    <t>2.98</t>
  </si>
  <si>
    <t>都江堰市国际康养特色小镇110kv（110kv驾金线34号-55号、110kv驾城线33号-41号、110kv聚城线35号-50号）电力线路迁改项目</t>
  </si>
  <si>
    <t>2023年四川省政府一般债券（二期）</t>
  </si>
  <si>
    <t>都江堰市学府南路（康桥水乡 AB、BC区间道路）建设工程</t>
  </si>
  <si>
    <t>都江堰市龙潭湾广场临河绿道及配套工程</t>
  </si>
  <si>
    <r>
      <rPr>
        <sz val="11"/>
        <rFont val="Times New Roman"/>
        <charset val="134"/>
      </rPr>
      <t>2023</t>
    </r>
    <r>
      <rPr>
        <sz val="11"/>
        <rFont val="宋体"/>
        <charset val="134"/>
      </rPr>
      <t>年四川省政府一般债券（一期）</t>
    </r>
  </si>
  <si>
    <t>2305063</t>
  </si>
  <si>
    <t>2.96</t>
  </si>
  <si>
    <t>都江堰市公共配套工程（一期）项目—都江堰市WB9市政道路建设工程</t>
  </si>
  <si>
    <t>都江堰市公共配套工程（一期）项目—都江堰市永丰小学校园文化建设项目</t>
  </si>
  <si>
    <t>都江堰市公共配套工程（一期）项目—全市三所国办敬老院消防设施改造工程</t>
  </si>
  <si>
    <t>都江堰市32076部队进出道路新建工程</t>
  </si>
  <si>
    <t>都江堰市公共配套工程（一期）项目—9座旅游公厕提升改造项目</t>
  </si>
  <si>
    <t>四川省都江堰中学连廊加盖建设项目</t>
  </si>
  <si>
    <t>表2</t>
  </si>
  <si>
    <t>截至2023年末新增地方政府专项债券情况表</t>
  </si>
  <si>
    <t>债券项目资产类型</t>
  </si>
  <si>
    <t>已取得项目收益</t>
  </si>
  <si>
    <r>
      <rPr>
        <sz val="11"/>
        <rFont val="Times New Roman"/>
        <charset val="0"/>
      </rPr>
      <t>2017</t>
    </r>
    <r>
      <rPr>
        <sz val="11"/>
        <rFont val="仿宋_GB2312"/>
        <charset val="0"/>
      </rPr>
      <t>年四川省政府专项债券（十一期）</t>
    </r>
  </si>
  <si>
    <t>1705270</t>
  </si>
  <si>
    <t>专项债券</t>
  </si>
  <si>
    <t>3.96</t>
  </si>
  <si>
    <t>交通基础设施</t>
  </si>
  <si>
    <r>
      <rPr>
        <sz val="11"/>
        <rFont val="仿宋_GB2312"/>
        <charset val="134"/>
      </rPr>
      <t>都江堰</t>
    </r>
    <r>
      <rPr>
        <sz val="11"/>
        <rFont val="Times New Roman"/>
        <charset val="134"/>
      </rPr>
      <t>M-TR</t>
    </r>
    <r>
      <rPr>
        <sz val="11"/>
        <rFont val="仿宋_GB2312"/>
        <charset val="134"/>
      </rPr>
      <t>旅游客运专线工程</t>
    </r>
  </si>
  <si>
    <r>
      <rPr>
        <sz val="11"/>
        <rFont val="Times New Roman"/>
        <charset val="0"/>
      </rPr>
      <t>2017</t>
    </r>
    <r>
      <rPr>
        <sz val="11"/>
        <rFont val="仿宋_GB2312"/>
        <charset val="0"/>
      </rPr>
      <t>年四川省政府专项债券（十二期）</t>
    </r>
  </si>
  <si>
    <t>1705271</t>
  </si>
  <si>
    <t>3.98</t>
  </si>
  <si>
    <r>
      <rPr>
        <sz val="11"/>
        <rFont val="Times New Roman"/>
        <charset val="0"/>
      </rPr>
      <t>2023</t>
    </r>
    <r>
      <rPr>
        <sz val="11"/>
        <rFont val="仿宋_GB2312"/>
        <charset val="0"/>
      </rPr>
      <t>年四川省城乡基础设施建设专项债券（十八期）</t>
    </r>
    <r>
      <rPr>
        <sz val="11"/>
        <rFont val="Times New Roman"/>
        <charset val="0"/>
      </rPr>
      <t>-2023</t>
    </r>
    <r>
      <rPr>
        <sz val="11"/>
        <rFont val="仿宋_GB2312"/>
        <charset val="0"/>
      </rPr>
      <t>年四川省政府专项债券（十八期）</t>
    </r>
  </si>
  <si>
    <t>2305326</t>
  </si>
  <si>
    <r>
      <rPr>
        <sz val="11"/>
        <rFont val="仿宋_GB2312"/>
        <charset val="134"/>
      </rPr>
      <t>专项债券</t>
    </r>
  </si>
  <si>
    <t>3.33</t>
  </si>
  <si>
    <r>
      <rPr>
        <sz val="11"/>
        <rFont val="Times New Roman"/>
        <charset val="134"/>
      </rPr>
      <t>30</t>
    </r>
    <r>
      <rPr>
        <sz val="11"/>
        <rFont val="仿宋_GB2312"/>
        <charset val="134"/>
      </rPr>
      <t>年</t>
    </r>
  </si>
  <si>
    <r>
      <rPr>
        <sz val="11"/>
        <rFont val="仿宋_GB2312"/>
        <charset val="134"/>
      </rPr>
      <t>产业园区基础设施</t>
    </r>
  </si>
  <si>
    <r>
      <rPr>
        <sz val="11"/>
        <rFont val="仿宋_GB2312"/>
        <charset val="134"/>
      </rPr>
      <t>都江堰市绿色产业园区及基础设施配套项目</t>
    </r>
  </si>
  <si>
    <r>
      <rPr>
        <sz val="11"/>
        <rFont val="仿宋_GB2312"/>
        <charset val="134"/>
      </rPr>
      <t>功能区补水管线</t>
    </r>
    <r>
      <rPr>
        <sz val="11"/>
        <rFont val="Times New Roman"/>
        <charset val="134"/>
      </rPr>
      <t>EPC</t>
    </r>
    <r>
      <rPr>
        <sz val="11"/>
        <rFont val="仿宋_GB2312"/>
        <charset val="134"/>
      </rPr>
      <t>项目</t>
    </r>
  </si>
  <si>
    <t>表3</t>
  </si>
  <si>
    <t>截至2023年末新增地方政府一般债券资金收支情况表</t>
  </si>
  <si>
    <t>序号</t>
  </si>
  <si>
    <t>截至2023年末新增一般债券资金收入</t>
  </si>
  <si>
    <t>截至2023年末新增一般债券资金安排的支出</t>
  </si>
  <si>
    <t>金额</t>
  </si>
  <si>
    <t>支出功能分类</t>
  </si>
  <si>
    <t>合计</t>
  </si>
  <si>
    <t>VALID#</t>
  </si>
  <si>
    <t>2015年四川省政府新增一般债券（十期）</t>
  </si>
  <si>
    <t>212城乡社区支出</t>
  </si>
  <si>
    <t>204</t>
  </si>
  <si>
    <t>2015年四川省政府一般债券（九期）</t>
  </si>
  <si>
    <t>204公共安全支出</t>
  </si>
  <si>
    <t>205</t>
  </si>
  <si>
    <t>2015年四川省政府一般债券（三期）</t>
  </si>
  <si>
    <t>213农林水支出</t>
  </si>
  <si>
    <t>206</t>
  </si>
  <si>
    <t>2015年四川省政府一般债券（十二期）</t>
  </si>
  <si>
    <t>207</t>
  </si>
  <si>
    <t>2015年四川省政府一般债券（十一期）</t>
  </si>
  <si>
    <t>208</t>
  </si>
  <si>
    <t>2015年四川省政府一般债券（四期）</t>
  </si>
  <si>
    <t>210</t>
  </si>
  <si>
    <t>2015年四川省政府一般债券（一期）</t>
  </si>
  <si>
    <t>2015年四川省政府一般债券（二期）</t>
  </si>
  <si>
    <t>2022年四川省政府一般债券（六期）</t>
  </si>
  <si>
    <t>201</t>
  </si>
  <si>
    <t>2022年四川省政府一般债券（五期）</t>
  </si>
  <si>
    <t>2023年四川省政府一般债券（一期）</t>
  </si>
  <si>
    <t>表4</t>
  </si>
  <si>
    <t>截至2023年末新增地方政府专项债券资金收支情况表</t>
  </si>
  <si>
    <t>截至2023年末新增专项债券资金收入</t>
  </si>
  <si>
    <t>截至2023年末新增专项债券资金安排的支出</t>
  </si>
  <si>
    <r>
      <rPr>
        <sz val="11"/>
        <rFont val="Times New Roman"/>
        <charset val="134"/>
      </rPr>
      <t>2017</t>
    </r>
    <r>
      <rPr>
        <sz val="11"/>
        <rFont val="仿宋_GB2312"/>
        <charset val="134"/>
      </rPr>
      <t>年四川省政府专项债券（十期）</t>
    </r>
  </si>
  <si>
    <r>
      <rPr>
        <sz val="11"/>
        <rFont val="Times New Roman"/>
        <charset val="134"/>
      </rPr>
      <t>2017</t>
    </r>
    <r>
      <rPr>
        <sz val="11"/>
        <rFont val="仿宋_GB2312"/>
        <charset val="134"/>
      </rPr>
      <t>年四川省政府专项债券（十一期）</t>
    </r>
  </si>
  <si>
    <t>229其他支出</t>
  </si>
  <si>
    <r>
      <rPr>
        <sz val="11"/>
        <rFont val="Times New Roman"/>
        <charset val="134"/>
      </rPr>
      <t>2017</t>
    </r>
    <r>
      <rPr>
        <sz val="11"/>
        <rFont val="仿宋_GB2312"/>
        <charset val="134"/>
      </rPr>
      <t>年四川省政府专项债券（九期）</t>
    </r>
  </si>
  <si>
    <r>
      <rPr>
        <sz val="11"/>
        <rFont val="Times New Roman"/>
        <charset val="134"/>
      </rPr>
      <t>2017</t>
    </r>
    <r>
      <rPr>
        <sz val="11"/>
        <rFont val="仿宋_GB2312"/>
        <charset val="134"/>
      </rPr>
      <t>年四川省政府专项债券（十二期）</t>
    </r>
  </si>
  <si>
    <t>2023年四川省城乡基础设施建设专项债券（十八期）-2023年四川省政府专项债券（十八期）</t>
  </si>
</sst>
</file>

<file path=xl/styles.xml><?xml version="1.0" encoding="utf-8"?>
<styleSheet xmlns="http://schemas.openxmlformats.org/spreadsheetml/2006/main">
  <numFmts count="11">
    <numFmt numFmtId="176" formatCode="#,##0.0"/>
    <numFmt numFmtId="43" formatCode="_ * #,##0.00_ ;_ * \-#,##0.00_ ;_ * &quot;-&quot;??_ ;_ @_ "/>
    <numFmt numFmtId="41" formatCode="_ * #,##0_ ;_ * \-#,##0_ ;_ * &quot;-&quot;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177" formatCode="0.00_ "/>
    <numFmt numFmtId="178" formatCode="0.000000_ "/>
    <numFmt numFmtId="179" formatCode="#,##0.000"/>
    <numFmt numFmtId="180" formatCode="#,##0.0000"/>
    <numFmt numFmtId="181" formatCode="#,##0.00_ "/>
    <numFmt numFmtId="182" formatCode="0.0000_ "/>
  </numFmts>
  <fonts count="35">
    <font>
      <sz val="11"/>
      <color indexed="8"/>
      <name val="宋体"/>
      <charset val="1"/>
      <scheme val="minor"/>
    </font>
    <font>
      <sz val="9"/>
      <name val="SimSun"/>
      <charset val="134"/>
    </font>
    <font>
      <sz val="11"/>
      <color indexed="8"/>
      <name val="黑体"/>
      <charset val="1"/>
    </font>
    <font>
      <sz val="15"/>
      <name val="黑体"/>
      <charset val="134"/>
    </font>
    <font>
      <sz val="11"/>
      <name val="仿宋_GB2312"/>
      <charset val="134"/>
    </font>
    <font>
      <sz val="9"/>
      <name val="仿宋_GB2312"/>
      <charset val="134"/>
    </font>
    <font>
      <sz val="11"/>
      <name val="Times New Roman"/>
      <charset val="134"/>
    </font>
    <font>
      <sz val="11"/>
      <color indexed="8"/>
      <name val="仿宋_GB2312"/>
      <charset val="1"/>
    </font>
    <font>
      <sz val="11"/>
      <name val="Times New Roman"/>
      <charset val="0"/>
    </font>
    <font>
      <sz val="11"/>
      <color indexed="8"/>
      <name val="Times New Roman"/>
      <charset val="1"/>
    </font>
    <font>
      <sz val="14"/>
      <color indexed="8"/>
      <name val="黑体"/>
      <charset val="1"/>
    </font>
    <font>
      <sz val="11"/>
      <color theme="1"/>
      <name val="仿宋_GB2312"/>
      <charset val="134"/>
    </font>
    <font>
      <sz val="11"/>
      <color theme="1"/>
      <name val="Times New Roman"/>
      <charset val="134"/>
    </font>
    <font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theme="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name val="仿宋_GB2312"/>
      <charset val="0"/>
    </font>
    <font>
      <sz val="11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8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599993896298105"/>
        <bgColor indexed="64"/>
      </patternFill>
    </fill>
  </fills>
  <borders count="3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rgb="FF000000"/>
      </right>
      <top style="thin">
        <color auto="1"/>
      </top>
      <bottom style="medium">
        <color rgb="FF000000"/>
      </bottom>
      <diagonal/>
    </border>
    <border>
      <left style="thin">
        <color auto="1"/>
      </left>
      <right style="thin">
        <color rgb="FF000000"/>
      </right>
      <top style="medium">
        <color rgb="FF000000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 style="thin">
        <color auto="1"/>
      </top>
      <bottom/>
      <diagonal/>
    </border>
    <border>
      <left style="thin">
        <color rgb="FF000000"/>
      </left>
      <right style="thin">
        <color auto="1"/>
      </right>
      <top style="thin">
        <color auto="1"/>
      </top>
      <bottom style="medium">
        <color rgb="FF000000"/>
      </bottom>
      <diagonal/>
    </border>
    <border>
      <left/>
      <right style="thin">
        <color rgb="FF000000"/>
      </right>
      <top/>
      <bottom style="thin">
        <color auto="1"/>
      </bottom>
      <diagonal/>
    </border>
    <border>
      <left/>
      <right style="thin">
        <color rgb="FF000000"/>
      </right>
      <top style="thin">
        <color rgb="FF000000"/>
      </top>
      <bottom style="thin">
        <color auto="1"/>
      </bottom>
      <diagonal/>
    </border>
    <border>
      <left style="thin">
        <color rgb="FF000000"/>
      </left>
      <right style="thin">
        <color auto="1"/>
      </right>
      <top style="medium">
        <color rgb="FF000000"/>
      </top>
      <bottom style="thin">
        <color auto="1"/>
      </bottom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15" fillId="0" borderId="0" applyFont="0" applyFill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8" fillId="8" borderId="24" applyNumberFormat="0" applyAlignment="0" applyProtection="0">
      <alignment vertical="center"/>
    </xf>
    <xf numFmtId="44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9" fontId="15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5" fillId="13" borderId="26" applyNumberFormat="0" applyFon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6" fillId="0" borderId="27" applyNumberFormat="0" applyFill="0" applyAlignment="0" applyProtection="0">
      <alignment vertical="center"/>
    </xf>
    <xf numFmtId="0" fontId="27" fillId="0" borderId="27" applyNumberFormat="0" applyFill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1" fillId="0" borderId="28" applyNumberFormat="0" applyFill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8" fillId="7" borderId="29" applyNumberFormat="0" applyAlignment="0" applyProtection="0">
      <alignment vertical="center"/>
    </xf>
    <xf numFmtId="0" fontId="17" fillId="7" borderId="24" applyNumberFormat="0" applyAlignment="0" applyProtection="0">
      <alignment vertical="center"/>
    </xf>
    <xf numFmtId="0" fontId="23" fillId="12" borderId="25" applyNumberFormat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29" fillId="0" borderId="30" applyNumberFormat="0" applyFill="0" applyAlignment="0" applyProtection="0">
      <alignment vertical="center"/>
    </xf>
    <xf numFmtId="0" fontId="32" fillId="0" borderId="31" applyNumberFormat="0" applyFill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</cellStyleXfs>
  <cellXfs count="88">
    <xf numFmtId="0" fontId="0" fillId="0" borderId="0" xfId="0" applyFont="1">
      <alignment vertical="center"/>
    </xf>
    <xf numFmtId="0" fontId="1" fillId="0" borderId="0" xfId="0" applyFont="1" applyBorder="1" applyAlignment="1">
      <alignment vertical="center" wrapText="1"/>
    </xf>
    <xf numFmtId="0" fontId="2" fillId="0" borderId="0" xfId="0" applyFont="1" applyAlignment="1">
      <alignment horizontal="left" vertical="center"/>
    </xf>
    <xf numFmtId="0" fontId="3" fillId="0" borderId="0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right" wrapText="1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4" fontId="4" fillId="0" borderId="1" xfId="0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horizontal="left" vertical="center" wrapText="1"/>
    </xf>
    <xf numFmtId="176" fontId="6" fillId="0" borderId="1" xfId="0" applyNumberFormat="1" applyFont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176" fontId="6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left" vertical="center" wrapText="1"/>
    </xf>
    <xf numFmtId="4" fontId="4" fillId="0" borderId="1" xfId="0" applyNumberFormat="1" applyFont="1" applyBorder="1" applyAlignment="1">
      <alignment horizontal="right" vertical="center" wrapText="1"/>
    </xf>
    <xf numFmtId="0" fontId="7" fillId="0" borderId="1" xfId="0" applyFont="1" applyBorder="1" applyAlignment="1">
      <alignment horizontal="center" vertical="center"/>
    </xf>
    <xf numFmtId="0" fontId="7" fillId="0" borderId="1" xfId="0" applyFont="1" applyBorder="1">
      <alignment vertical="center"/>
    </xf>
    <xf numFmtId="0" fontId="7" fillId="0" borderId="0" xfId="0" applyFont="1">
      <alignment vertical="center"/>
    </xf>
    <xf numFmtId="0" fontId="5" fillId="0" borderId="1" xfId="0" applyFont="1" applyBorder="1" applyAlignment="1">
      <alignment vertical="center" wrapText="1"/>
    </xf>
    <xf numFmtId="4" fontId="4" fillId="0" borderId="1" xfId="0" applyNumberFormat="1" applyFont="1" applyFill="1" applyBorder="1" applyAlignment="1">
      <alignment horizontal="right" vertical="center" wrapText="1"/>
    </xf>
    <xf numFmtId="0" fontId="0" fillId="0" borderId="1" xfId="0" applyFont="1" applyBorder="1">
      <alignment vertical="center"/>
    </xf>
    <xf numFmtId="0" fontId="0" fillId="0" borderId="1" xfId="0" applyFont="1" applyFill="1" applyBorder="1">
      <alignment vertical="center"/>
    </xf>
    <xf numFmtId="177" fontId="0" fillId="0" borderId="1" xfId="0" applyNumberFormat="1" applyFont="1" applyBorder="1">
      <alignment vertical="center"/>
    </xf>
    <xf numFmtId="178" fontId="0" fillId="0" borderId="0" xfId="0" applyNumberFormat="1" applyFont="1">
      <alignment vertical="center"/>
    </xf>
    <xf numFmtId="0" fontId="0" fillId="0" borderId="0" xfId="0" applyFont="1" applyFill="1">
      <alignment vertical="center"/>
    </xf>
    <xf numFmtId="0" fontId="0" fillId="0" borderId="0" xfId="0" applyFont="1" applyAlignment="1">
      <alignment horizontal="center" vertical="center"/>
    </xf>
    <xf numFmtId="0" fontId="5" fillId="0" borderId="0" xfId="0" applyFont="1" applyBorder="1" applyAlignment="1">
      <alignment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5" xfId="0" applyFont="1" applyBorder="1" applyAlignment="1">
      <alignment vertical="center" wrapText="1"/>
    </xf>
    <xf numFmtId="0" fontId="4" fillId="0" borderId="6" xfId="0" applyFont="1" applyBorder="1" applyAlignment="1">
      <alignment vertical="center" wrapText="1"/>
    </xf>
    <xf numFmtId="0" fontId="8" fillId="0" borderId="7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left" vertical="center" wrapText="1"/>
    </xf>
    <xf numFmtId="14" fontId="6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left" vertical="center" wrapText="1"/>
    </xf>
    <xf numFmtId="0" fontId="6" fillId="0" borderId="1" xfId="0" applyFont="1" applyBorder="1" applyAlignment="1">
      <alignment horizontal="center" vertical="center" wrapText="1"/>
    </xf>
    <xf numFmtId="14" fontId="6" fillId="0" borderId="1" xfId="0" applyNumberFormat="1" applyFont="1" applyBorder="1" applyAlignment="1">
      <alignment horizontal="center" vertical="center" wrapText="1"/>
    </xf>
    <xf numFmtId="0" fontId="0" fillId="0" borderId="0" xfId="0" applyFont="1" applyAlignment="1">
      <alignment horizontal="right" vertical="center"/>
    </xf>
    <xf numFmtId="0" fontId="7" fillId="0" borderId="0" xfId="0" applyFont="1" applyAlignment="1">
      <alignment horizontal="center" vertical="center"/>
    </xf>
    <xf numFmtId="0" fontId="5" fillId="0" borderId="0" xfId="0" applyFont="1" applyBorder="1" applyAlignment="1">
      <alignment horizontal="center" vertical="center" wrapText="1"/>
    </xf>
    <xf numFmtId="0" fontId="4" fillId="0" borderId="0" xfId="0" applyFont="1" applyBorder="1" applyAlignment="1">
      <alignment vertical="center" wrapText="1"/>
    </xf>
    <xf numFmtId="0" fontId="4" fillId="0" borderId="8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  <xf numFmtId="0" fontId="4" fillId="0" borderId="10" xfId="0" applyFont="1" applyBorder="1" applyAlignment="1">
      <alignment horizontal="center" vertical="center" wrapText="1"/>
    </xf>
    <xf numFmtId="0" fontId="4" fillId="0" borderId="11" xfId="0" applyFont="1" applyBorder="1" applyAlignment="1">
      <alignment horizontal="center" vertical="center" wrapText="1"/>
    </xf>
    <xf numFmtId="0" fontId="4" fillId="0" borderId="12" xfId="0" applyFont="1" applyBorder="1" applyAlignment="1">
      <alignment horizontal="center" vertical="center" wrapText="1"/>
    </xf>
    <xf numFmtId="0" fontId="4" fillId="0" borderId="13" xfId="0" applyFont="1" applyBorder="1" applyAlignment="1">
      <alignment horizontal="center" vertical="center" wrapText="1"/>
    </xf>
    <xf numFmtId="4" fontId="6" fillId="0" borderId="14" xfId="0" applyNumberFormat="1" applyFont="1" applyFill="1" applyBorder="1" applyAlignment="1">
      <alignment horizontal="center" vertical="center" wrapText="1"/>
    </xf>
    <xf numFmtId="3" fontId="6" fillId="0" borderId="15" xfId="0" applyNumberFormat="1" applyFont="1" applyFill="1" applyBorder="1" applyAlignment="1">
      <alignment horizontal="center" vertical="center" wrapText="1"/>
    </xf>
    <xf numFmtId="4" fontId="6" fillId="0" borderId="16" xfId="0" applyNumberFormat="1" applyFont="1" applyFill="1" applyBorder="1" applyAlignment="1">
      <alignment horizontal="center" vertical="center" wrapText="1"/>
    </xf>
    <xf numFmtId="3" fontId="6" fillId="0" borderId="16" xfId="0" applyNumberFormat="1" applyFont="1" applyFill="1" applyBorder="1" applyAlignment="1">
      <alignment horizontal="center" vertical="center" wrapText="1"/>
    </xf>
    <xf numFmtId="4" fontId="4" fillId="0" borderId="17" xfId="0" applyNumberFormat="1" applyFont="1" applyFill="1" applyBorder="1" applyAlignment="1">
      <alignment horizontal="center" vertical="center" wrapText="1"/>
    </xf>
    <xf numFmtId="0" fontId="6" fillId="0" borderId="18" xfId="0" applyFont="1" applyFill="1" applyBorder="1" applyAlignment="1">
      <alignment horizontal="center" vertical="center" wrapText="1"/>
    </xf>
    <xf numFmtId="4" fontId="6" fillId="0" borderId="19" xfId="0" applyNumberFormat="1" applyFont="1" applyFill="1" applyBorder="1" applyAlignment="1">
      <alignment horizontal="center" vertical="center" wrapText="1"/>
    </xf>
    <xf numFmtId="3" fontId="6" fillId="0" borderId="20" xfId="0" applyNumberFormat="1" applyFont="1" applyFill="1" applyBorder="1" applyAlignment="1">
      <alignment horizontal="center" vertical="center" wrapText="1"/>
    </xf>
    <xf numFmtId="4" fontId="6" fillId="0" borderId="20" xfId="0" applyNumberFormat="1" applyFont="1" applyFill="1" applyBorder="1" applyAlignment="1">
      <alignment horizontal="center" vertical="center" wrapText="1"/>
    </xf>
    <xf numFmtId="4" fontId="4" fillId="0" borderId="21" xfId="0" applyNumberFormat="1" applyFont="1" applyFill="1" applyBorder="1" applyAlignment="1">
      <alignment horizontal="center" vertical="center" wrapText="1"/>
    </xf>
    <xf numFmtId="0" fontId="6" fillId="0" borderId="22" xfId="0" applyFont="1" applyFill="1" applyBorder="1" applyAlignment="1">
      <alignment horizontal="center" vertical="center" wrapText="1"/>
    </xf>
    <xf numFmtId="4" fontId="6" fillId="0" borderId="21" xfId="0" applyNumberFormat="1" applyFont="1" applyFill="1" applyBorder="1" applyAlignment="1">
      <alignment horizontal="center" vertical="center" wrapText="1"/>
    </xf>
    <xf numFmtId="0" fontId="6" fillId="0" borderId="22" xfId="0" applyFont="1" applyBorder="1" applyAlignment="1">
      <alignment horizontal="center" vertical="center" wrapText="1"/>
    </xf>
    <xf numFmtId="0" fontId="9" fillId="0" borderId="0" xfId="0" applyFont="1" applyFill="1">
      <alignment vertical="center"/>
    </xf>
    <xf numFmtId="0" fontId="9" fillId="0" borderId="0" xfId="0" applyFont="1" applyFill="1" applyBorder="1">
      <alignment vertical="center"/>
    </xf>
    <xf numFmtId="0" fontId="0" fillId="0" borderId="0" xfId="0" applyFont="1" applyFill="1" applyAlignment="1">
      <alignment horizontal="center" vertical="center"/>
    </xf>
    <xf numFmtId="0" fontId="10" fillId="0" borderId="0" xfId="0" applyFont="1" applyFill="1" applyAlignment="1">
      <alignment horizontal="left" vertical="center"/>
    </xf>
    <xf numFmtId="0" fontId="3" fillId="0" borderId="0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vertical="center" wrapText="1"/>
    </xf>
    <xf numFmtId="0" fontId="7" fillId="0" borderId="0" xfId="0" applyFont="1" applyFill="1" applyAlignment="1">
      <alignment horizontal="center" vertical="center"/>
    </xf>
    <xf numFmtId="4" fontId="6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179" fontId="6" fillId="0" borderId="1" xfId="0" applyNumberFormat="1" applyFont="1" applyFill="1" applyBorder="1" applyAlignment="1">
      <alignment horizontal="center" vertical="center" wrapText="1"/>
    </xf>
    <xf numFmtId="180" fontId="6" fillId="0" borderId="1" xfId="0" applyNumberFormat="1" applyFont="1" applyFill="1" applyBorder="1" applyAlignment="1">
      <alignment horizontal="center" vertical="center" wrapText="1"/>
    </xf>
    <xf numFmtId="0" fontId="9" fillId="0" borderId="18" xfId="0" applyFont="1" applyFill="1" applyBorder="1" applyAlignment="1">
      <alignment horizontal="center" vertical="center"/>
    </xf>
    <xf numFmtId="0" fontId="9" fillId="0" borderId="22" xfId="0" applyFont="1" applyFill="1" applyBorder="1" applyAlignment="1">
      <alignment horizontal="center" vertical="center"/>
    </xf>
    <xf numFmtId="0" fontId="10" fillId="0" borderId="0" xfId="0" applyFont="1" applyFill="1" applyAlignment="1">
      <alignment horizontal="right" vertical="center"/>
    </xf>
    <xf numFmtId="0" fontId="5" fillId="0" borderId="0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vertical="center" wrapText="1"/>
    </xf>
    <xf numFmtId="176" fontId="6" fillId="0" borderId="1" xfId="0" applyNumberFormat="1" applyFont="1" applyFill="1" applyBorder="1" applyAlignment="1">
      <alignment horizontal="right" vertical="center" wrapText="1"/>
    </xf>
    <xf numFmtId="0" fontId="9" fillId="0" borderId="1" xfId="0" applyFont="1" applyFill="1" applyBorder="1" applyAlignment="1">
      <alignment horizontal="right" vertical="center"/>
    </xf>
    <xf numFmtId="181" fontId="9" fillId="0" borderId="1" xfId="0" applyNumberFormat="1" applyFont="1" applyFill="1" applyBorder="1" applyAlignment="1">
      <alignment horizontal="center" vertical="center"/>
    </xf>
    <xf numFmtId="0" fontId="11" fillId="0" borderId="22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12" fillId="0" borderId="18" xfId="0" applyFont="1" applyFill="1" applyBorder="1" applyAlignment="1">
      <alignment horizontal="center" vertical="center" wrapText="1"/>
    </xf>
    <xf numFmtId="0" fontId="12" fillId="0" borderId="23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182" fontId="9" fillId="0" borderId="1" xfId="0" applyNumberFormat="1" applyFont="1" applyFill="1" applyBorder="1" applyAlignment="1">
      <alignment horizontal="center" vertical="center"/>
    </xf>
    <xf numFmtId="0" fontId="9" fillId="0" borderId="1" xfId="0" applyFont="1" applyFill="1" applyBorder="1" applyAlignment="1">
      <alignment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31"/>
  <sheetViews>
    <sheetView workbookViewId="0">
      <pane xSplit="1" ySplit="5" topLeftCell="B6" activePane="bottomRight" state="frozen"/>
      <selection/>
      <selection pane="topRight"/>
      <selection pane="bottomLeft"/>
      <selection pane="bottomRight" activeCell="H6" sqref="H6:H12"/>
    </sheetView>
  </sheetViews>
  <sheetFormatPr defaultColWidth="10" defaultRowHeight="13.5"/>
  <cols>
    <col min="1" max="7" width="13.75" style="24" customWidth="1"/>
    <col min="8" max="11" width="13.75" style="63" customWidth="1"/>
    <col min="12" max="12" width="13.75" style="24" customWidth="1"/>
    <col min="13" max="13" width="9.76666666666667" style="24" customWidth="1"/>
    <col min="14" max="16384" width="10" style="24"/>
  </cols>
  <sheetData>
    <row r="1" ht="43" customHeight="1" spans="1:12">
      <c r="A1" s="64" t="s">
        <v>0</v>
      </c>
      <c r="L1" s="75"/>
    </row>
    <row r="2" ht="27.85" customHeight="1" spans="1:12">
      <c r="A2" s="65" t="s">
        <v>1</v>
      </c>
      <c r="B2" s="65"/>
      <c r="C2" s="65"/>
      <c r="D2" s="65"/>
      <c r="E2" s="65"/>
      <c r="F2" s="65"/>
      <c r="G2" s="65"/>
      <c r="H2" s="65"/>
      <c r="I2" s="65"/>
      <c r="J2" s="65"/>
      <c r="K2" s="65"/>
      <c r="L2" s="65"/>
    </row>
    <row r="3" ht="14.3" customHeight="1" spans="1:12">
      <c r="A3" s="66"/>
      <c r="B3" s="66"/>
      <c r="C3" s="66"/>
      <c r="D3" s="66"/>
      <c r="E3" s="66"/>
      <c r="F3" s="66"/>
      <c r="G3" s="66"/>
      <c r="H3" s="67"/>
      <c r="I3" s="76"/>
      <c r="J3" s="76"/>
      <c r="K3" s="76"/>
      <c r="L3" s="77" t="s">
        <v>2</v>
      </c>
    </row>
    <row r="4" ht="33" customHeight="1" spans="1:12">
      <c r="A4" s="10" t="s">
        <v>3</v>
      </c>
      <c r="B4" s="10"/>
      <c r="C4" s="10"/>
      <c r="D4" s="10"/>
      <c r="E4" s="10"/>
      <c r="F4" s="10"/>
      <c r="G4" s="10"/>
      <c r="H4" s="10" t="s">
        <v>4</v>
      </c>
      <c r="I4" s="10"/>
      <c r="J4" s="10" t="s">
        <v>5</v>
      </c>
      <c r="K4" s="10"/>
      <c r="L4" s="10" t="s">
        <v>6</v>
      </c>
    </row>
    <row r="5" ht="33" customHeight="1" spans="1:12">
      <c r="A5" s="10" t="s">
        <v>7</v>
      </c>
      <c r="B5" s="10" t="s">
        <v>8</v>
      </c>
      <c r="C5" s="10" t="s">
        <v>9</v>
      </c>
      <c r="D5" s="10" t="s">
        <v>10</v>
      </c>
      <c r="E5" s="10" t="s">
        <v>11</v>
      </c>
      <c r="F5" s="10" t="s">
        <v>12</v>
      </c>
      <c r="G5" s="10" t="s">
        <v>13</v>
      </c>
      <c r="H5" s="10"/>
      <c r="I5" s="10" t="s">
        <v>14</v>
      </c>
      <c r="J5" s="10"/>
      <c r="K5" s="10" t="s">
        <v>14</v>
      </c>
      <c r="L5" s="10"/>
    </row>
    <row r="6" s="61" customFormat="1" ht="54" customHeight="1" spans="1:12">
      <c r="A6" s="35" t="s">
        <v>15</v>
      </c>
      <c r="B6" s="12">
        <v>104936</v>
      </c>
      <c r="C6" s="12" t="s">
        <v>16</v>
      </c>
      <c r="D6" s="68">
        <v>0.04</v>
      </c>
      <c r="E6" s="34">
        <v>44091</v>
      </c>
      <c r="F6" s="69">
        <v>3.37</v>
      </c>
      <c r="G6" s="12" t="s">
        <v>17</v>
      </c>
      <c r="H6" s="68">
        <v>7.5218</v>
      </c>
      <c r="I6" s="78">
        <v>0.5</v>
      </c>
      <c r="J6" s="68">
        <f>3.28+2.6</f>
        <v>5.88</v>
      </c>
      <c r="K6" s="11">
        <v>0.5</v>
      </c>
      <c r="L6" s="10" t="s">
        <v>18</v>
      </c>
    </row>
    <row r="7" s="61" customFormat="1" ht="54" customHeight="1" spans="1:12">
      <c r="A7" s="35" t="s">
        <v>19</v>
      </c>
      <c r="B7" s="12">
        <v>147595</v>
      </c>
      <c r="C7" s="12" t="s">
        <v>16</v>
      </c>
      <c r="D7" s="68">
        <v>0.04</v>
      </c>
      <c r="E7" s="34">
        <v>43389</v>
      </c>
      <c r="F7" s="69">
        <v>4</v>
      </c>
      <c r="G7" s="12" t="s">
        <v>20</v>
      </c>
      <c r="H7" s="68"/>
      <c r="I7" s="78"/>
      <c r="J7" s="68"/>
      <c r="K7" s="11"/>
      <c r="L7" s="12"/>
    </row>
    <row r="8" s="61" customFormat="1" ht="54" customHeight="1" spans="1:12">
      <c r="A8" s="35" t="s">
        <v>21</v>
      </c>
      <c r="B8" s="12" t="s">
        <v>22</v>
      </c>
      <c r="C8" s="12" t="s">
        <v>16</v>
      </c>
      <c r="D8" s="68">
        <v>0.16</v>
      </c>
      <c r="E8" s="34">
        <v>42287</v>
      </c>
      <c r="F8" s="69" t="s">
        <v>23</v>
      </c>
      <c r="G8" s="12" t="s">
        <v>17</v>
      </c>
      <c r="H8" s="68"/>
      <c r="I8" s="78"/>
      <c r="J8" s="68"/>
      <c r="K8" s="11"/>
      <c r="L8" s="12"/>
    </row>
    <row r="9" s="61" customFormat="1" ht="42" spans="1:12">
      <c r="A9" s="35" t="s">
        <v>24</v>
      </c>
      <c r="B9" s="12">
        <v>2205778</v>
      </c>
      <c r="C9" s="12" t="s">
        <v>16</v>
      </c>
      <c r="D9" s="68">
        <v>0.04</v>
      </c>
      <c r="E9" s="34" t="s">
        <v>25</v>
      </c>
      <c r="F9" s="69" t="s">
        <v>26</v>
      </c>
      <c r="G9" s="12" t="s">
        <v>27</v>
      </c>
      <c r="H9" s="68"/>
      <c r="I9" s="78"/>
      <c r="J9" s="68"/>
      <c r="K9" s="11"/>
      <c r="L9" s="12"/>
    </row>
    <row r="10" s="61" customFormat="1" ht="42" spans="1:12">
      <c r="A10" s="35" t="s">
        <v>28</v>
      </c>
      <c r="B10" s="12" t="s">
        <v>29</v>
      </c>
      <c r="C10" s="12" t="s">
        <v>16</v>
      </c>
      <c r="D10" s="68">
        <v>0.1</v>
      </c>
      <c r="E10" s="34">
        <v>42172</v>
      </c>
      <c r="F10" s="69" t="s">
        <v>30</v>
      </c>
      <c r="G10" s="12" t="s">
        <v>17</v>
      </c>
      <c r="H10" s="68"/>
      <c r="I10" s="78"/>
      <c r="J10" s="68"/>
      <c r="K10" s="11"/>
      <c r="L10" s="12"/>
    </row>
    <row r="11" s="61" customFormat="1" ht="42" spans="1:12">
      <c r="A11" s="35" t="s">
        <v>31</v>
      </c>
      <c r="B11" s="12" t="s">
        <v>32</v>
      </c>
      <c r="C11" s="12" t="s">
        <v>16</v>
      </c>
      <c r="D11" s="68">
        <v>0.04</v>
      </c>
      <c r="E11" s="34" t="s">
        <v>33</v>
      </c>
      <c r="F11" s="69" t="s">
        <v>34</v>
      </c>
      <c r="G11" s="10" t="s">
        <v>35</v>
      </c>
      <c r="H11" s="68"/>
      <c r="I11" s="78"/>
      <c r="J11" s="68"/>
      <c r="K11" s="11"/>
      <c r="L11" s="12"/>
    </row>
    <row r="12" s="61" customFormat="1" ht="55.5" spans="1:12">
      <c r="A12" s="35" t="s">
        <v>36</v>
      </c>
      <c r="B12" s="12">
        <v>2005627</v>
      </c>
      <c r="C12" s="12" t="s">
        <v>16</v>
      </c>
      <c r="D12" s="68">
        <v>0.04</v>
      </c>
      <c r="E12" s="34">
        <v>43984</v>
      </c>
      <c r="F12" s="69">
        <v>2.91</v>
      </c>
      <c r="G12" s="12" t="s">
        <v>20</v>
      </c>
      <c r="H12" s="68"/>
      <c r="I12" s="78"/>
      <c r="J12" s="68"/>
      <c r="K12" s="11"/>
      <c r="L12" s="12"/>
    </row>
    <row r="13" s="61" customFormat="1" ht="68" customHeight="1" spans="1:12">
      <c r="A13" s="35" t="s">
        <v>37</v>
      </c>
      <c r="B13" s="12">
        <v>2271356</v>
      </c>
      <c r="C13" s="12" t="s">
        <v>16</v>
      </c>
      <c r="D13" s="68">
        <v>0.15</v>
      </c>
      <c r="E13" s="34">
        <v>44740</v>
      </c>
      <c r="F13" s="12">
        <v>2.54</v>
      </c>
      <c r="G13" s="12" t="s">
        <v>38</v>
      </c>
      <c r="H13" s="70">
        <v>0.568858</v>
      </c>
      <c r="I13" s="79">
        <v>0.15</v>
      </c>
      <c r="J13" s="80">
        <v>0.515433</v>
      </c>
      <c r="K13" s="70">
        <v>0.15</v>
      </c>
      <c r="L13" s="81" t="s">
        <v>39</v>
      </c>
    </row>
    <row r="14" s="61" customFormat="1" ht="47" customHeight="1" spans="1:12">
      <c r="A14" s="35" t="s">
        <v>37</v>
      </c>
      <c r="B14" s="12">
        <v>2271356</v>
      </c>
      <c r="C14" s="12" t="s">
        <v>16</v>
      </c>
      <c r="D14" s="71">
        <v>0.102</v>
      </c>
      <c r="E14" s="34">
        <v>44740</v>
      </c>
      <c r="F14" s="12">
        <v>2.54</v>
      </c>
      <c r="G14" s="12" t="s">
        <v>38</v>
      </c>
      <c r="H14" s="70">
        <v>0.74</v>
      </c>
      <c r="I14" s="79">
        <v>0.102</v>
      </c>
      <c r="J14" s="70">
        <v>0.38</v>
      </c>
      <c r="K14" s="70">
        <v>0.102</v>
      </c>
      <c r="L14" s="82" t="s">
        <v>40</v>
      </c>
    </row>
    <row r="15" s="61" customFormat="1" ht="49" customHeight="1" spans="1:12">
      <c r="A15" s="35" t="s">
        <v>41</v>
      </c>
      <c r="B15" s="12">
        <v>2271357</v>
      </c>
      <c r="C15" s="12" t="s">
        <v>16</v>
      </c>
      <c r="D15" s="72">
        <v>0.3451</v>
      </c>
      <c r="E15" s="34">
        <v>44740</v>
      </c>
      <c r="F15" s="12">
        <v>2.95</v>
      </c>
      <c r="G15" s="12" t="s">
        <v>20</v>
      </c>
      <c r="H15" s="70">
        <v>0.58</v>
      </c>
      <c r="I15" s="70">
        <v>0.3451</v>
      </c>
      <c r="J15" s="70">
        <v>0.58</v>
      </c>
      <c r="K15" s="70">
        <v>0.3451</v>
      </c>
      <c r="L15" s="82" t="s">
        <v>42</v>
      </c>
    </row>
    <row r="16" s="61" customFormat="1" ht="49" customHeight="1" spans="1:12">
      <c r="A16" s="35" t="s">
        <v>37</v>
      </c>
      <c r="B16" s="12">
        <v>2271356</v>
      </c>
      <c r="C16" s="12" t="s">
        <v>16</v>
      </c>
      <c r="D16" s="71">
        <v>0.009</v>
      </c>
      <c r="E16" s="34">
        <v>44740</v>
      </c>
      <c r="F16" s="12">
        <v>2.54</v>
      </c>
      <c r="G16" s="12" t="s">
        <v>38</v>
      </c>
      <c r="H16" s="73">
        <v>0.3</v>
      </c>
      <c r="I16" s="73">
        <v>0.1268</v>
      </c>
      <c r="J16" s="73">
        <v>0.1268</v>
      </c>
      <c r="K16" s="73">
        <v>0.1268</v>
      </c>
      <c r="L16" s="83" t="s">
        <v>43</v>
      </c>
    </row>
    <row r="17" s="61" customFormat="1" ht="52" customHeight="1" spans="1:12">
      <c r="A17" s="35" t="s">
        <v>41</v>
      </c>
      <c r="B17" s="12">
        <v>2271357</v>
      </c>
      <c r="C17" s="12" t="s">
        <v>16</v>
      </c>
      <c r="D17" s="72">
        <v>0.1178</v>
      </c>
      <c r="E17" s="34">
        <v>44740</v>
      </c>
      <c r="F17" s="12">
        <v>2.95</v>
      </c>
      <c r="G17" s="12" t="s">
        <v>20</v>
      </c>
      <c r="H17" s="74"/>
      <c r="I17" s="74"/>
      <c r="J17" s="74"/>
      <c r="K17" s="74"/>
      <c r="L17" s="84"/>
    </row>
    <row r="18" s="61" customFormat="1" ht="51" customHeight="1" spans="1:12">
      <c r="A18" s="35" t="s">
        <v>37</v>
      </c>
      <c r="B18" s="12">
        <v>2271356</v>
      </c>
      <c r="C18" s="12" t="s">
        <v>16</v>
      </c>
      <c r="D18" s="68">
        <v>0.05</v>
      </c>
      <c r="E18" s="34">
        <v>44740</v>
      </c>
      <c r="F18" s="12">
        <v>2.54</v>
      </c>
      <c r="G18" s="12" t="s">
        <v>38</v>
      </c>
      <c r="H18" s="70">
        <v>0.069</v>
      </c>
      <c r="I18" s="79">
        <v>0.05</v>
      </c>
      <c r="J18" s="70">
        <v>0.0637</v>
      </c>
      <c r="K18" s="70">
        <v>0.05</v>
      </c>
      <c r="L18" s="82" t="s">
        <v>44</v>
      </c>
    </row>
    <row r="19" s="61" customFormat="1" ht="42" customHeight="1" spans="1:12">
      <c r="A19" s="35" t="s">
        <v>37</v>
      </c>
      <c r="B19" s="12">
        <v>2271356</v>
      </c>
      <c r="C19" s="12" t="s">
        <v>16</v>
      </c>
      <c r="D19" s="68">
        <v>0.1</v>
      </c>
      <c r="E19" s="34">
        <v>44740</v>
      </c>
      <c r="F19" s="12">
        <v>2.54</v>
      </c>
      <c r="G19" s="12" t="s">
        <v>38</v>
      </c>
      <c r="H19" s="70">
        <v>0.324</v>
      </c>
      <c r="I19" s="70">
        <v>0.1</v>
      </c>
      <c r="J19" s="70">
        <v>0.2026</v>
      </c>
      <c r="K19" s="70">
        <v>0.1</v>
      </c>
      <c r="L19" s="82" t="s">
        <v>45</v>
      </c>
    </row>
    <row r="20" s="61" customFormat="1" ht="55" customHeight="1" spans="1:12">
      <c r="A20" s="35" t="s">
        <v>41</v>
      </c>
      <c r="B20" s="12">
        <v>2271357</v>
      </c>
      <c r="C20" s="12" t="s">
        <v>16</v>
      </c>
      <c r="D20" s="72">
        <v>0.0476</v>
      </c>
      <c r="E20" s="34">
        <v>44740</v>
      </c>
      <c r="F20" s="12">
        <v>2.95</v>
      </c>
      <c r="G20" s="12" t="s">
        <v>20</v>
      </c>
      <c r="H20" s="70">
        <v>0.15</v>
      </c>
      <c r="I20" s="70">
        <v>0.0476</v>
      </c>
      <c r="J20" s="70">
        <v>0.0786</v>
      </c>
      <c r="K20" s="70">
        <v>0.0476</v>
      </c>
      <c r="L20" s="85" t="s">
        <v>46</v>
      </c>
    </row>
    <row r="21" s="62" customFormat="1" ht="61" customHeight="1" spans="1:12">
      <c r="A21" s="35" t="s">
        <v>47</v>
      </c>
      <c r="B21" s="12" t="s">
        <v>48</v>
      </c>
      <c r="C21" s="12" t="s">
        <v>49</v>
      </c>
      <c r="D21" s="72">
        <v>0.16206</v>
      </c>
      <c r="E21" s="34">
        <v>44943</v>
      </c>
      <c r="F21" s="12" t="s">
        <v>50</v>
      </c>
      <c r="G21" s="12" t="s">
        <v>35</v>
      </c>
      <c r="H21" s="70">
        <v>0.310119</v>
      </c>
      <c r="I21" s="70">
        <v>0.16206</v>
      </c>
      <c r="J21" s="70">
        <v>0.16206</v>
      </c>
      <c r="K21" s="86">
        <v>0.16206</v>
      </c>
      <c r="L21" s="87" t="s">
        <v>51</v>
      </c>
    </row>
    <row r="22" s="62" customFormat="1" ht="61" customHeight="1" spans="1:12">
      <c r="A22" s="35" t="s">
        <v>52</v>
      </c>
      <c r="B22" s="12" t="s">
        <v>48</v>
      </c>
      <c r="C22" s="12" t="s">
        <v>49</v>
      </c>
      <c r="D22" s="72">
        <v>0.09</v>
      </c>
      <c r="E22" s="34">
        <v>44943</v>
      </c>
      <c r="F22" s="12" t="s">
        <v>50</v>
      </c>
      <c r="G22" s="12" t="s">
        <v>35</v>
      </c>
      <c r="H22" s="70">
        <v>0.2099</v>
      </c>
      <c r="I22" s="79">
        <v>0.09</v>
      </c>
      <c r="J22" s="70">
        <v>0.0638</v>
      </c>
      <c r="K22" s="86">
        <v>0.0638423564</v>
      </c>
      <c r="L22" s="87" t="s">
        <v>53</v>
      </c>
    </row>
    <row r="23" s="62" customFormat="1" ht="61" customHeight="1" spans="1:12">
      <c r="A23" s="35" t="s">
        <v>52</v>
      </c>
      <c r="B23" s="12" t="s">
        <v>48</v>
      </c>
      <c r="C23" s="12" t="s">
        <v>49</v>
      </c>
      <c r="D23" s="72">
        <v>0.062</v>
      </c>
      <c r="E23" s="34">
        <v>44943</v>
      </c>
      <c r="F23" s="12" t="s">
        <v>50</v>
      </c>
      <c r="G23" s="12" t="s">
        <v>35</v>
      </c>
      <c r="H23" s="70">
        <v>0.0896</v>
      </c>
      <c r="I23" s="79">
        <v>0.062</v>
      </c>
      <c r="J23" s="70">
        <v>0.0361</v>
      </c>
      <c r="K23" s="86">
        <v>0.0360854648</v>
      </c>
      <c r="L23" s="87" t="s">
        <v>54</v>
      </c>
    </row>
    <row r="24" s="62" customFormat="1" ht="61" customHeight="1" spans="1:12">
      <c r="A24" s="35" t="s">
        <v>55</v>
      </c>
      <c r="B24" s="12" t="s">
        <v>56</v>
      </c>
      <c r="C24" s="12" t="s">
        <v>49</v>
      </c>
      <c r="D24" s="72">
        <v>0.016</v>
      </c>
      <c r="E24" s="34">
        <v>44943</v>
      </c>
      <c r="F24" s="12" t="s">
        <v>57</v>
      </c>
      <c r="G24" s="12" t="s">
        <v>27</v>
      </c>
      <c r="H24" s="70">
        <v>0.0789</v>
      </c>
      <c r="I24" s="70">
        <v>0.051</v>
      </c>
      <c r="J24" s="70">
        <v>0.0381</v>
      </c>
      <c r="K24" s="86">
        <v>0.0381229478</v>
      </c>
      <c r="L24" s="85" t="s">
        <v>58</v>
      </c>
    </row>
    <row r="25" s="62" customFormat="1" ht="61" customHeight="1" spans="1:12">
      <c r="A25" s="35" t="s">
        <v>52</v>
      </c>
      <c r="B25" s="12" t="s">
        <v>48</v>
      </c>
      <c r="C25" s="12" t="s">
        <v>49</v>
      </c>
      <c r="D25" s="72">
        <v>0.035</v>
      </c>
      <c r="E25" s="34">
        <v>44943</v>
      </c>
      <c r="F25" s="12" t="s">
        <v>50</v>
      </c>
      <c r="G25" s="12" t="s">
        <v>35</v>
      </c>
      <c r="H25" s="70"/>
      <c r="I25" s="70"/>
      <c r="J25" s="70"/>
      <c r="K25" s="86"/>
      <c r="L25" s="87"/>
    </row>
    <row r="26" s="62" customFormat="1" ht="93" customHeight="1" spans="1:12">
      <c r="A26" s="35" t="s">
        <v>52</v>
      </c>
      <c r="B26" s="12" t="s">
        <v>48</v>
      </c>
      <c r="C26" s="12" t="s">
        <v>49</v>
      </c>
      <c r="D26" s="72">
        <v>0.0182</v>
      </c>
      <c r="E26" s="34">
        <v>44943</v>
      </c>
      <c r="F26" s="12" t="s">
        <v>50</v>
      </c>
      <c r="G26" s="12" t="s">
        <v>35</v>
      </c>
      <c r="H26" s="70">
        <v>0.026</v>
      </c>
      <c r="I26" s="79">
        <v>0.0182</v>
      </c>
      <c r="J26" s="70">
        <v>0.0121</v>
      </c>
      <c r="K26" s="86">
        <v>0.0121061674</v>
      </c>
      <c r="L26" s="87" t="s">
        <v>59</v>
      </c>
    </row>
    <row r="27" s="62" customFormat="1" ht="61" customHeight="1" spans="1:12">
      <c r="A27" s="35" t="s">
        <v>52</v>
      </c>
      <c r="B27" s="12" t="s">
        <v>48</v>
      </c>
      <c r="C27" s="12" t="s">
        <v>49</v>
      </c>
      <c r="D27" s="72">
        <v>0.0757</v>
      </c>
      <c r="E27" s="34">
        <v>44943</v>
      </c>
      <c r="F27" s="12" t="s">
        <v>50</v>
      </c>
      <c r="G27" s="12" t="s">
        <v>35</v>
      </c>
      <c r="H27" s="70">
        <v>0.08</v>
      </c>
      <c r="I27" s="79">
        <v>0.0757</v>
      </c>
      <c r="J27" s="86">
        <v>0.056</v>
      </c>
      <c r="K27" s="86">
        <v>0.0559954598</v>
      </c>
      <c r="L27" s="87" t="s">
        <v>60</v>
      </c>
    </row>
    <row r="28" s="62" customFormat="1" ht="61" customHeight="1" spans="1:12">
      <c r="A28" s="35" t="s">
        <v>52</v>
      </c>
      <c r="B28" s="12" t="s">
        <v>48</v>
      </c>
      <c r="C28" s="12" t="s">
        <v>49</v>
      </c>
      <c r="D28" s="72">
        <v>0.04</v>
      </c>
      <c r="E28" s="34">
        <v>44943</v>
      </c>
      <c r="F28" s="12" t="s">
        <v>50</v>
      </c>
      <c r="G28" s="12" t="s">
        <v>35</v>
      </c>
      <c r="H28" s="70">
        <v>0.098644</v>
      </c>
      <c r="I28" s="79">
        <v>0.04</v>
      </c>
      <c r="J28" s="70">
        <v>0.0203</v>
      </c>
      <c r="K28" s="86">
        <v>0.0203097245</v>
      </c>
      <c r="L28" s="87" t="s">
        <v>61</v>
      </c>
    </row>
    <row r="29" s="62" customFormat="1" ht="61" customHeight="1" spans="1:12">
      <c r="A29" s="35" t="s">
        <v>52</v>
      </c>
      <c r="B29" s="12" t="s">
        <v>48</v>
      </c>
      <c r="C29" s="12" t="s">
        <v>49</v>
      </c>
      <c r="D29" s="72">
        <v>0.015</v>
      </c>
      <c r="E29" s="34">
        <v>44943</v>
      </c>
      <c r="F29" s="12" t="s">
        <v>50</v>
      </c>
      <c r="G29" s="12" t="s">
        <v>35</v>
      </c>
      <c r="H29" s="70">
        <v>0.057</v>
      </c>
      <c r="I29" s="79">
        <v>0.015</v>
      </c>
      <c r="J29" s="70">
        <v>0.0089</v>
      </c>
      <c r="K29" s="86">
        <v>0.0089101111</v>
      </c>
      <c r="L29" s="87" t="s">
        <v>62</v>
      </c>
    </row>
    <row r="30" s="62" customFormat="1" ht="61" customHeight="1" spans="1:12">
      <c r="A30" s="35" t="s">
        <v>52</v>
      </c>
      <c r="B30" s="12" t="s">
        <v>48</v>
      </c>
      <c r="C30" s="12" t="s">
        <v>49</v>
      </c>
      <c r="D30" s="72">
        <v>0.0065</v>
      </c>
      <c r="E30" s="34">
        <v>44943</v>
      </c>
      <c r="F30" s="12" t="s">
        <v>50</v>
      </c>
      <c r="G30" s="12" t="s">
        <v>35</v>
      </c>
      <c r="H30" s="70">
        <v>0.0097</v>
      </c>
      <c r="I30" s="79">
        <v>0.0065</v>
      </c>
      <c r="J30" s="70">
        <v>0.0063</v>
      </c>
      <c r="K30" s="86">
        <v>0.0062723844</v>
      </c>
      <c r="L30" s="87" t="s">
        <v>63</v>
      </c>
    </row>
    <row r="31" spans="9:9">
      <c r="I31" s="24"/>
    </row>
  </sheetData>
  <autoFilter ref="A5:L31">
    <extLst/>
  </autoFilter>
  <mergeCells count="20">
    <mergeCell ref="A2:L2"/>
    <mergeCell ref="A4:G4"/>
    <mergeCell ref="H4:I4"/>
    <mergeCell ref="J4:K4"/>
    <mergeCell ref="H6:H12"/>
    <mergeCell ref="H16:H17"/>
    <mergeCell ref="H24:H25"/>
    <mergeCell ref="I6:I12"/>
    <mergeCell ref="I16:I17"/>
    <mergeCell ref="I24:I25"/>
    <mergeCell ref="J6:J12"/>
    <mergeCell ref="J16:J17"/>
    <mergeCell ref="J24:J25"/>
    <mergeCell ref="K6:K12"/>
    <mergeCell ref="K16:K17"/>
    <mergeCell ref="K24:K25"/>
    <mergeCell ref="L4:L5"/>
    <mergeCell ref="L6:L12"/>
    <mergeCell ref="L16:L17"/>
    <mergeCell ref="L24:L25"/>
  </mergeCells>
  <printOptions horizontalCentered="1"/>
  <pageMargins left="0.393055555555556" right="0.393055555555556" top="0.393055555555556" bottom="0.393055555555556" header="0" footer="0"/>
  <pageSetup paperSize="9" scale="30" orientation="portrait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N11"/>
  <sheetViews>
    <sheetView tabSelected="1" workbookViewId="0">
      <pane xSplit="1" ySplit="5" topLeftCell="B6" activePane="bottomRight" state="frozen"/>
      <selection/>
      <selection pane="topRight"/>
      <selection pane="bottomLeft"/>
      <selection pane="bottomRight" activeCell="K8" sqref="K8"/>
    </sheetView>
  </sheetViews>
  <sheetFormatPr defaultColWidth="10" defaultRowHeight="13.5"/>
  <cols>
    <col min="1" max="8" width="11.6333333333333" customWidth="1"/>
    <col min="9" max="9" width="11.6333333333333" style="25" customWidth="1"/>
    <col min="10" max="10" width="11.6333333333333" customWidth="1"/>
    <col min="11" max="11" width="11.6333333333333" style="25" customWidth="1"/>
    <col min="12" max="12" width="11.6333333333333" customWidth="1"/>
    <col min="13" max="13" width="11.6333333333333" style="25" customWidth="1"/>
    <col min="14" max="14" width="11.6333333333333" customWidth="1"/>
  </cols>
  <sheetData>
    <row r="1" ht="25" customHeight="1" spans="1:14">
      <c r="A1" s="2" t="s">
        <v>64</v>
      </c>
      <c r="N1" s="38"/>
    </row>
    <row r="2" ht="27.85" customHeight="1" spans="1:14">
      <c r="A2" s="3" t="s">
        <v>65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</row>
    <row r="3" ht="14.3" customHeight="1" spans="1:14">
      <c r="A3" s="26"/>
      <c r="B3" s="26"/>
      <c r="C3" s="26"/>
      <c r="D3" s="26"/>
      <c r="E3" s="26"/>
      <c r="F3" s="26"/>
      <c r="G3" s="26"/>
      <c r="H3" s="17"/>
      <c r="I3" s="39"/>
      <c r="J3" s="26"/>
      <c r="K3" s="40"/>
      <c r="L3" s="26"/>
      <c r="M3" s="39"/>
      <c r="N3" s="41" t="s">
        <v>2</v>
      </c>
    </row>
    <row r="4" ht="30" customHeight="1" spans="1:14">
      <c r="A4" s="27" t="s">
        <v>3</v>
      </c>
      <c r="B4" s="28"/>
      <c r="C4" s="28"/>
      <c r="D4" s="28"/>
      <c r="E4" s="28"/>
      <c r="F4" s="28"/>
      <c r="G4" s="29"/>
      <c r="H4" s="30" t="s">
        <v>66</v>
      </c>
      <c r="I4" s="42" t="s">
        <v>4</v>
      </c>
      <c r="J4" s="42"/>
      <c r="K4" s="43" t="s">
        <v>5</v>
      </c>
      <c r="L4" s="43"/>
      <c r="M4" s="44" t="s">
        <v>67</v>
      </c>
      <c r="N4" s="5" t="s">
        <v>6</v>
      </c>
    </row>
    <row r="5" ht="48" customHeight="1" spans="1:14">
      <c r="A5" s="5" t="s">
        <v>7</v>
      </c>
      <c r="B5" s="5" t="s">
        <v>8</v>
      </c>
      <c r="C5" s="5" t="s">
        <v>9</v>
      </c>
      <c r="D5" s="5" t="s">
        <v>10</v>
      </c>
      <c r="E5" s="5" t="s">
        <v>11</v>
      </c>
      <c r="F5" s="5" t="s">
        <v>12</v>
      </c>
      <c r="G5" s="5" t="s">
        <v>13</v>
      </c>
      <c r="H5" s="31"/>
      <c r="I5" s="45"/>
      <c r="J5" s="46" t="s">
        <v>14</v>
      </c>
      <c r="K5" s="45"/>
      <c r="L5" s="46" t="s">
        <v>14</v>
      </c>
      <c r="M5" s="47"/>
      <c r="N5" s="5"/>
    </row>
    <row r="6" s="24" customFormat="1" ht="67" customHeight="1" spans="1:14">
      <c r="A6" s="32" t="s">
        <v>68</v>
      </c>
      <c r="B6" s="12" t="s">
        <v>69</v>
      </c>
      <c r="C6" s="33" t="s">
        <v>70</v>
      </c>
      <c r="D6" s="11">
        <v>0.6</v>
      </c>
      <c r="E6" s="34">
        <v>42933</v>
      </c>
      <c r="F6" s="12" t="s">
        <v>71</v>
      </c>
      <c r="G6" s="12" t="s">
        <v>20</v>
      </c>
      <c r="H6" s="10" t="s">
        <v>72</v>
      </c>
      <c r="I6" s="48">
        <v>30.3224</v>
      </c>
      <c r="J6" s="49">
        <v>2</v>
      </c>
      <c r="K6" s="50">
        <v>18</v>
      </c>
      <c r="L6" s="51">
        <v>2</v>
      </c>
      <c r="M6" s="52">
        <v>0</v>
      </c>
      <c r="N6" s="53" t="s">
        <v>73</v>
      </c>
    </row>
    <row r="7" s="24" customFormat="1" ht="65" customHeight="1" spans="1:14">
      <c r="A7" s="32" t="s">
        <v>74</v>
      </c>
      <c r="B7" s="12" t="s">
        <v>75</v>
      </c>
      <c r="C7" s="33" t="s">
        <v>70</v>
      </c>
      <c r="D7" s="11">
        <v>0.3</v>
      </c>
      <c r="E7" s="34">
        <v>42933</v>
      </c>
      <c r="F7" s="12" t="s">
        <v>76</v>
      </c>
      <c r="G7" s="12" t="s">
        <v>17</v>
      </c>
      <c r="H7" s="10"/>
      <c r="I7" s="54"/>
      <c r="J7" s="55"/>
      <c r="K7" s="56"/>
      <c r="L7" s="55"/>
      <c r="M7" s="57"/>
      <c r="N7" s="58"/>
    </row>
    <row r="8" s="24" customFormat="1" ht="65" customHeight="1" spans="1:14">
      <c r="A8" s="32" t="s">
        <v>77</v>
      </c>
      <c r="B8" s="12" t="s">
        <v>78</v>
      </c>
      <c r="C8" s="35" t="s">
        <v>79</v>
      </c>
      <c r="D8" s="11">
        <v>3</v>
      </c>
      <c r="E8" s="34">
        <v>45016</v>
      </c>
      <c r="F8" s="12" t="s">
        <v>80</v>
      </c>
      <c r="G8" s="12" t="s">
        <v>81</v>
      </c>
      <c r="H8" s="12" t="s">
        <v>82</v>
      </c>
      <c r="I8" s="54">
        <v>10.078936</v>
      </c>
      <c r="J8" s="55">
        <v>3</v>
      </c>
      <c r="K8" s="56">
        <v>4.9828</v>
      </c>
      <c r="L8" s="55">
        <v>3</v>
      </c>
      <c r="M8" s="59">
        <v>0</v>
      </c>
      <c r="N8" s="58" t="s">
        <v>83</v>
      </c>
    </row>
    <row r="9" s="24" customFormat="1" ht="65" customHeight="1" spans="1:14">
      <c r="A9" s="32" t="s">
        <v>77</v>
      </c>
      <c r="B9" s="12" t="s">
        <v>78</v>
      </c>
      <c r="C9" s="35" t="s">
        <v>79</v>
      </c>
      <c r="D9" s="11">
        <v>1</v>
      </c>
      <c r="E9" s="34">
        <v>45016</v>
      </c>
      <c r="F9" s="12" t="s">
        <v>80</v>
      </c>
      <c r="G9" s="12" t="s">
        <v>81</v>
      </c>
      <c r="H9" s="12" t="s">
        <v>82</v>
      </c>
      <c r="I9" s="54">
        <v>1.8531</v>
      </c>
      <c r="J9" s="55">
        <v>1</v>
      </c>
      <c r="K9" s="56">
        <v>0.75</v>
      </c>
      <c r="L9" s="56">
        <v>0.41</v>
      </c>
      <c r="M9" s="59">
        <v>0</v>
      </c>
      <c r="N9" s="58" t="s">
        <v>84</v>
      </c>
    </row>
    <row r="10" ht="65" customHeight="1" spans="1:14">
      <c r="A10" s="32"/>
      <c r="B10" s="36"/>
      <c r="C10" s="8"/>
      <c r="D10" s="9"/>
      <c r="E10" s="37"/>
      <c r="F10" s="36"/>
      <c r="G10" s="36"/>
      <c r="H10" s="5"/>
      <c r="I10" s="54"/>
      <c r="J10" s="55"/>
      <c r="K10" s="56"/>
      <c r="L10" s="55"/>
      <c r="M10" s="57"/>
      <c r="N10" s="60"/>
    </row>
    <row r="11" ht="65" customHeight="1" spans="1:14">
      <c r="A11" s="32"/>
      <c r="B11" s="36"/>
      <c r="C11" s="8"/>
      <c r="D11" s="9"/>
      <c r="E11" s="37"/>
      <c r="F11" s="36"/>
      <c r="G11" s="36"/>
      <c r="H11" s="5"/>
      <c r="I11" s="54"/>
      <c r="J11" s="55"/>
      <c r="K11" s="56"/>
      <c r="L11" s="55"/>
      <c r="M11" s="57"/>
      <c r="N11" s="60"/>
    </row>
  </sheetData>
  <mergeCells count="14">
    <mergeCell ref="A2:N2"/>
    <mergeCell ref="A4:G4"/>
    <mergeCell ref="I4:J4"/>
    <mergeCell ref="K4:L4"/>
    <mergeCell ref="H4:H5"/>
    <mergeCell ref="H6:H7"/>
    <mergeCell ref="I6:I7"/>
    <mergeCell ref="J6:J7"/>
    <mergeCell ref="K6:K7"/>
    <mergeCell ref="L6:L7"/>
    <mergeCell ref="M4:M5"/>
    <mergeCell ref="M6:M7"/>
    <mergeCell ref="N4:N5"/>
    <mergeCell ref="N6:N7"/>
  </mergeCells>
  <pageMargins left="0.751388888888889" right="0.751388888888889" top="0.267361111111111" bottom="0.267361111111111" header="0" footer="0"/>
  <pageSetup paperSize="9" scale="81" orientation="landscape" horizontalDpi="6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21"/>
  <sheetViews>
    <sheetView workbookViewId="0">
      <pane ySplit="5" topLeftCell="A6" activePane="bottomLeft" state="frozen"/>
      <selection/>
      <selection pane="bottomLeft" activeCell="E4" sqref="E4:F4"/>
    </sheetView>
  </sheetViews>
  <sheetFormatPr defaultColWidth="10" defaultRowHeight="13.5"/>
  <cols>
    <col min="1" max="1" width="9" hidden="1"/>
    <col min="2" max="2" width="13.25" customWidth="1"/>
    <col min="3" max="3" width="20.25" customWidth="1"/>
    <col min="4" max="4" width="14.8833333333333" customWidth="1"/>
    <col min="5" max="5" width="28.25" customWidth="1"/>
    <col min="6" max="6" width="16.3833333333333" customWidth="1"/>
    <col min="7" max="7" width="0.133333333333333" customWidth="1"/>
    <col min="8" max="8" width="9.76666666666667" customWidth="1"/>
    <col min="10" max="10" width="10.3833333333333"/>
  </cols>
  <sheetData>
    <row r="1" ht="45" customHeight="1" spans="1:2">
      <c r="A1" s="1">
        <v>0</v>
      </c>
      <c r="B1" s="2" t="s">
        <v>85</v>
      </c>
    </row>
    <row r="2" ht="42" customHeight="1" spans="1:6">
      <c r="A2" s="1">
        <v>0</v>
      </c>
      <c r="B2" s="3" t="s">
        <v>86</v>
      </c>
      <c r="C2" s="3"/>
      <c r="D2" s="3"/>
      <c r="E2" s="3"/>
      <c r="F2" s="3"/>
    </row>
    <row r="3" ht="21" customHeight="1" spans="1:6">
      <c r="A3" s="1">
        <v>0</v>
      </c>
      <c r="B3" s="17"/>
      <c r="C3" s="17"/>
      <c r="D3" s="17"/>
      <c r="E3" s="17"/>
      <c r="F3" s="4" t="s">
        <v>2</v>
      </c>
    </row>
    <row r="4" ht="27" customHeight="1" spans="1:6">
      <c r="A4" s="1">
        <v>0</v>
      </c>
      <c r="B4" s="5" t="s">
        <v>87</v>
      </c>
      <c r="C4" s="5" t="s">
        <v>88</v>
      </c>
      <c r="D4" s="5"/>
      <c r="E4" s="5" t="s">
        <v>89</v>
      </c>
      <c r="F4" s="5"/>
    </row>
    <row r="5" ht="26" customHeight="1" spans="1:6">
      <c r="A5" s="1">
        <v>0</v>
      </c>
      <c r="B5" s="5"/>
      <c r="C5" s="5" t="s">
        <v>7</v>
      </c>
      <c r="D5" s="5" t="s">
        <v>90</v>
      </c>
      <c r="E5" s="5" t="s">
        <v>91</v>
      </c>
      <c r="F5" s="5" t="s">
        <v>90</v>
      </c>
    </row>
    <row r="6" ht="20" customHeight="1" spans="1:6">
      <c r="A6" s="1">
        <v>0</v>
      </c>
      <c r="B6" s="5" t="s">
        <v>92</v>
      </c>
      <c r="C6" s="18"/>
      <c r="D6" s="14">
        <v>1.94196</v>
      </c>
      <c r="E6" s="14"/>
      <c r="F6" s="14">
        <f>SUM(F7:F18)</f>
        <v>1.8252</v>
      </c>
    </row>
    <row r="7" ht="31" customHeight="1" spans="1:10">
      <c r="A7" s="1" t="s">
        <v>93</v>
      </c>
      <c r="B7" s="5">
        <v>1</v>
      </c>
      <c r="C7" s="13" t="s">
        <v>94</v>
      </c>
      <c r="D7" s="14">
        <v>0.04</v>
      </c>
      <c r="E7" s="5" t="s">
        <v>95</v>
      </c>
      <c r="F7" s="19">
        <v>1.5256</v>
      </c>
      <c r="G7" s="1" t="s">
        <v>96</v>
      </c>
      <c r="J7" s="23"/>
    </row>
    <row r="8" customFormat="1" ht="31" customHeight="1" spans="1:7">
      <c r="A8" s="1" t="s">
        <v>93</v>
      </c>
      <c r="B8" s="5">
        <v>2</v>
      </c>
      <c r="C8" s="13" t="s">
        <v>97</v>
      </c>
      <c r="D8" s="14">
        <v>0.04</v>
      </c>
      <c r="E8" s="5" t="s">
        <v>98</v>
      </c>
      <c r="F8" s="14">
        <v>0.102</v>
      </c>
      <c r="G8" s="1" t="s">
        <v>99</v>
      </c>
    </row>
    <row r="9" customFormat="1" ht="31" customHeight="1" spans="1:7">
      <c r="A9" s="1" t="s">
        <v>93</v>
      </c>
      <c r="B9" s="5">
        <v>3</v>
      </c>
      <c r="C9" s="13" t="s">
        <v>100</v>
      </c>
      <c r="D9" s="14">
        <v>0.04</v>
      </c>
      <c r="E9" s="5" t="s">
        <v>101</v>
      </c>
      <c r="F9" s="14">
        <f>0.0476+0.15</f>
        <v>0.1976</v>
      </c>
      <c r="G9" s="1" t="s">
        <v>102</v>
      </c>
    </row>
    <row r="10" customFormat="1" ht="31" customHeight="1" spans="1:7">
      <c r="A10" s="1" t="s">
        <v>93</v>
      </c>
      <c r="B10" s="5">
        <v>4</v>
      </c>
      <c r="C10" s="13" t="s">
        <v>103</v>
      </c>
      <c r="D10" s="14">
        <v>0.16</v>
      </c>
      <c r="E10" s="5"/>
      <c r="F10" s="14"/>
      <c r="G10" s="1" t="s">
        <v>104</v>
      </c>
    </row>
    <row r="11" customFormat="1" ht="31" customHeight="1" spans="1:7">
      <c r="A11" s="1" t="s">
        <v>93</v>
      </c>
      <c r="B11" s="5">
        <v>5</v>
      </c>
      <c r="C11" s="13" t="s">
        <v>105</v>
      </c>
      <c r="D11" s="14">
        <v>0.04</v>
      </c>
      <c r="E11" s="20"/>
      <c r="F11" s="20"/>
      <c r="G11" s="1" t="s">
        <v>106</v>
      </c>
    </row>
    <row r="12" customFormat="1" ht="31" customHeight="1" spans="1:7">
      <c r="A12" s="1" t="s">
        <v>93</v>
      </c>
      <c r="B12" s="5">
        <v>6</v>
      </c>
      <c r="C12" s="13" t="s">
        <v>107</v>
      </c>
      <c r="D12" s="14">
        <v>0.1</v>
      </c>
      <c r="E12" s="10"/>
      <c r="F12" s="19"/>
      <c r="G12" s="1" t="s">
        <v>108</v>
      </c>
    </row>
    <row r="13" customFormat="1" ht="31" customHeight="1" spans="1:7">
      <c r="A13" s="1"/>
      <c r="B13" s="5">
        <v>7</v>
      </c>
      <c r="C13" s="13" t="s">
        <v>109</v>
      </c>
      <c r="D13" s="14">
        <v>0.04</v>
      </c>
      <c r="E13" s="10"/>
      <c r="F13" s="19"/>
      <c r="G13" s="1"/>
    </row>
    <row r="14" customFormat="1" ht="31" customHeight="1" spans="1:7">
      <c r="A14" s="1"/>
      <c r="B14" s="5">
        <v>8</v>
      </c>
      <c r="C14" s="13" t="s">
        <v>110</v>
      </c>
      <c r="D14" s="14">
        <v>0.04</v>
      </c>
      <c r="E14" s="10"/>
      <c r="F14" s="19"/>
      <c r="G14" s="1"/>
    </row>
    <row r="15" customFormat="1" ht="31" customHeight="1" spans="1:7">
      <c r="A15" s="1" t="s">
        <v>93</v>
      </c>
      <c r="B15" s="5">
        <v>9</v>
      </c>
      <c r="C15" s="13" t="s">
        <v>111</v>
      </c>
      <c r="D15" s="14">
        <v>0.5105</v>
      </c>
      <c r="E15" s="21"/>
      <c r="F15" s="21"/>
      <c r="G15" s="1" t="s">
        <v>112</v>
      </c>
    </row>
    <row r="16" customFormat="1" ht="37" customHeight="1" spans="1:7">
      <c r="A16" s="1"/>
      <c r="B16" s="5">
        <v>10</v>
      </c>
      <c r="C16" s="13" t="s">
        <v>113</v>
      </c>
      <c r="D16" s="14">
        <v>0.411</v>
      </c>
      <c r="E16" s="5"/>
      <c r="F16" s="14"/>
      <c r="G16" s="1"/>
    </row>
    <row r="17" ht="27" spans="2:6">
      <c r="B17" s="5">
        <v>11</v>
      </c>
      <c r="C17" s="13" t="s">
        <v>52</v>
      </c>
      <c r="D17" s="22">
        <v>0.50446</v>
      </c>
      <c r="E17" s="20"/>
      <c r="F17" s="20"/>
    </row>
    <row r="18" ht="27" spans="2:6">
      <c r="B18" s="5">
        <v>12</v>
      </c>
      <c r="C18" s="13" t="s">
        <v>114</v>
      </c>
      <c r="D18" s="22">
        <v>0.016</v>
      </c>
      <c r="E18" s="20"/>
      <c r="F18" s="20"/>
    </row>
    <row r="19" customFormat="1" spans="2:6">
      <c r="B19" s="5"/>
      <c r="C19" s="13"/>
      <c r="D19" s="20"/>
      <c r="E19" s="20"/>
      <c r="F19" s="20"/>
    </row>
    <row r="20" customFormat="1" spans="2:6">
      <c r="B20" s="5"/>
      <c r="C20" s="13"/>
      <c r="D20" s="20"/>
      <c r="E20" s="20"/>
      <c r="F20" s="20"/>
    </row>
    <row r="21" customFormat="1" spans="2:6">
      <c r="B21" s="5"/>
      <c r="C21" s="13"/>
      <c r="D21" s="20"/>
      <c r="E21" s="20"/>
      <c r="F21" s="20"/>
    </row>
  </sheetData>
  <mergeCells count="4">
    <mergeCell ref="B2:F2"/>
    <mergeCell ref="C4:D4"/>
    <mergeCell ref="E4:F4"/>
    <mergeCell ref="B4:B5"/>
  </mergeCells>
  <pageMargins left="0.751388888888889" right="0.751388888888889" top="0.267361111111111" bottom="0.267361111111111" header="0" footer="0"/>
  <pageSetup paperSize="9" scale="94" orientation="portrait" horizontalDpi="600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F13"/>
  <sheetViews>
    <sheetView topLeftCell="B1" workbookViewId="0">
      <selection activeCell="I9" sqref="I9"/>
    </sheetView>
  </sheetViews>
  <sheetFormatPr defaultColWidth="10" defaultRowHeight="13.5" outlineLevelCol="5"/>
  <cols>
    <col min="1" max="1" width="9" hidden="1"/>
    <col min="2" max="2" width="12.25" customWidth="1"/>
    <col min="3" max="3" width="19.1333333333333" customWidth="1"/>
    <col min="4" max="4" width="15.75" customWidth="1"/>
    <col min="5" max="5" width="27.8166666666667" customWidth="1"/>
    <col min="6" max="6" width="14" customWidth="1"/>
    <col min="7" max="7" width="9.76666666666667" customWidth="1"/>
  </cols>
  <sheetData>
    <row r="1" ht="33" customHeight="1" spans="1:2">
      <c r="A1" s="1">
        <v>0</v>
      </c>
      <c r="B1" s="2" t="s">
        <v>115</v>
      </c>
    </row>
    <row r="2" ht="45" customHeight="1" spans="1:6">
      <c r="A2" s="1">
        <v>0</v>
      </c>
      <c r="B2" s="3" t="s">
        <v>116</v>
      </c>
      <c r="C2" s="3"/>
      <c r="D2" s="3"/>
      <c r="E2" s="3"/>
      <c r="F2" s="3"/>
    </row>
    <row r="3" ht="20" customHeight="1" spans="1:6">
      <c r="A3" s="1">
        <v>0</v>
      </c>
      <c r="F3" s="4" t="s">
        <v>2</v>
      </c>
    </row>
    <row r="4" ht="19.9" customHeight="1" spans="1:6">
      <c r="A4" s="1">
        <v>0</v>
      </c>
      <c r="B4" s="5" t="s">
        <v>87</v>
      </c>
      <c r="C4" s="5" t="s">
        <v>117</v>
      </c>
      <c r="D4" s="5"/>
      <c r="E4" s="5" t="s">
        <v>118</v>
      </c>
      <c r="F4" s="5"/>
    </row>
    <row r="5" ht="19.9" customHeight="1" spans="1:6">
      <c r="A5" s="1">
        <v>0</v>
      </c>
      <c r="B5" s="5"/>
      <c r="C5" s="5" t="s">
        <v>7</v>
      </c>
      <c r="D5" s="5" t="s">
        <v>90</v>
      </c>
      <c r="E5" s="5" t="s">
        <v>91</v>
      </c>
      <c r="F5" s="5" t="s">
        <v>90</v>
      </c>
    </row>
    <row r="6" ht="24" customHeight="1" spans="1:6">
      <c r="A6" s="1">
        <v>0</v>
      </c>
      <c r="B6" s="5" t="s">
        <v>92</v>
      </c>
      <c r="C6" s="6"/>
      <c r="D6" s="7">
        <v>6</v>
      </c>
      <c r="E6" s="6"/>
      <c r="F6" s="7">
        <v>5.28552</v>
      </c>
    </row>
    <row r="7" ht="33" customHeight="1" spans="1:6">
      <c r="A7" s="1" t="s">
        <v>93</v>
      </c>
      <c r="B7" s="5">
        <v>1</v>
      </c>
      <c r="C7" s="8" t="s">
        <v>119</v>
      </c>
      <c r="D7" s="9">
        <v>0.5</v>
      </c>
      <c r="E7" s="10" t="s">
        <v>95</v>
      </c>
      <c r="F7" s="11">
        <v>2</v>
      </c>
    </row>
    <row r="8" ht="33" customHeight="1" spans="1:6">
      <c r="A8" s="1" t="s">
        <v>93</v>
      </c>
      <c r="B8" s="5">
        <v>2</v>
      </c>
      <c r="C8" s="8" t="s">
        <v>120</v>
      </c>
      <c r="D8" s="9">
        <v>0.6</v>
      </c>
      <c r="E8" s="10" t="s">
        <v>121</v>
      </c>
      <c r="F8" s="11">
        <v>3.28552</v>
      </c>
    </row>
    <row r="9" ht="33" customHeight="1" spans="1:6">
      <c r="A9" s="1" t="s">
        <v>93</v>
      </c>
      <c r="B9" s="5">
        <v>3</v>
      </c>
      <c r="C9" s="8" t="s">
        <v>122</v>
      </c>
      <c r="D9" s="9">
        <v>0.6</v>
      </c>
      <c r="E9" s="12"/>
      <c r="F9" s="11"/>
    </row>
    <row r="10" ht="33" customHeight="1" spans="1:6">
      <c r="A10" s="1" t="s">
        <v>93</v>
      </c>
      <c r="B10" s="5">
        <v>4</v>
      </c>
      <c r="C10" s="8" t="s">
        <v>123</v>
      </c>
      <c r="D10" s="9">
        <v>0.3</v>
      </c>
      <c r="E10" s="12"/>
      <c r="F10" s="11"/>
    </row>
    <row r="11" ht="73" customHeight="1" spans="1:6">
      <c r="A11" s="1" t="s">
        <v>93</v>
      </c>
      <c r="B11" s="5">
        <v>5</v>
      </c>
      <c r="C11" s="13" t="s">
        <v>124</v>
      </c>
      <c r="D11" s="7">
        <v>4</v>
      </c>
      <c r="E11" s="13"/>
      <c r="F11" s="14"/>
    </row>
    <row r="12" ht="24" customHeight="1" spans="1:6">
      <c r="A12" s="1" t="s">
        <v>93</v>
      </c>
      <c r="B12" s="5"/>
      <c r="C12" s="13"/>
      <c r="D12" s="14"/>
      <c r="E12" s="13"/>
      <c r="F12" s="14"/>
    </row>
    <row r="13" ht="24" customHeight="1" spans="2:6">
      <c r="B13" s="15"/>
      <c r="C13" s="15"/>
      <c r="D13" s="15"/>
      <c r="E13" s="15"/>
      <c r="F13" s="16"/>
    </row>
  </sheetData>
  <mergeCells count="4">
    <mergeCell ref="B2:F2"/>
    <mergeCell ref="C4:D4"/>
    <mergeCell ref="E4:F4"/>
    <mergeCell ref="B4:B5"/>
  </mergeCells>
  <pageMargins left="0.751388888888889" right="0.751388888888889" top="0.267361111111111" bottom="0.267361111111111" header="0" footer="0"/>
  <pageSetup paperSize="9" scale="98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新增地方政府一般债券情况表</vt:lpstr>
      <vt:lpstr>新增地方政府专项债券情况表</vt:lpstr>
      <vt:lpstr>新增地方政府一般债券资金收支情况表</vt:lpstr>
      <vt:lpstr>新增地方政府专项债券资金收支情况表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dell</cp:lastModifiedBy>
  <dcterms:created xsi:type="dcterms:W3CDTF">2022-06-25T09:35:00Z</dcterms:created>
  <dcterms:modified xsi:type="dcterms:W3CDTF">2024-06-18T06:14:55Z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2052-11.8.2.10912</vt:lpwstr>
  </property>
  <property fmtid="{D5CDD505-2E9C-101B-9397-08002B2CF9AE}" pid="3" name="ICV">
    <vt:lpwstr>E5E0807C80F14B7CAB6D239AF2365796_12</vt:lpwstr>
  </property>
</Properties>
</file>